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rzno\OneDrive\Plocha\OBEC PRŽNO\ZŠ a MŠ\"/>
    </mc:Choice>
  </mc:AlternateContent>
  <bookViews>
    <workbookView xWindow="0" yWindow="0" windowWidth="25080" windowHeight="11880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2" i="1" l="1"/>
  <c r="B37" i="1"/>
  <c r="B21" i="1"/>
  <c r="B14" i="1"/>
  <c r="B43" i="1" s="1"/>
</calcChain>
</file>

<file path=xl/sharedStrings.xml><?xml version="1.0" encoding="utf-8"?>
<sst xmlns="http://schemas.openxmlformats.org/spreadsheetml/2006/main" count="50" uniqueCount="48">
  <si>
    <r>
      <rPr>
        <b/>
        <sz val="18"/>
        <color rgb="FF70AD47"/>
        <rFont val="Calibri"/>
        <family val="2"/>
        <charset val="238"/>
      </rPr>
      <t xml:space="preserve"> </t>
    </r>
    <r>
      <rPr>
        <b/>
        <sz val="12"/>
        <color rgb="FF000000"/>
        <rFont val="Calibri"/>
        <family val="2"/>
        <charset val="238"/>
      </rPr>
      <t>PLÁN VÝNOSŮ A NÁKLADŮ NA ROZPOČTOVÝ ROK 2023 v tis.Kč</t>
    </r>
  </si>
  <si>
    <t>ZŠ a MŠ Pržno, okres Vsetín, IČO 75026571</t>
  </si>
  <si>
    <t xml:space="preserve">Hlavní činnost </t>
  </si>
  <si>
    <t>VÝNOSY Z HLAVNÍ ČINNOSTI</t>
  </si>
  <si>
    <t>v tis. Kč</t>
  </si>
  <si>
    <t>dotace KÚ</t>
  </si>
  <si>
    <t>dotace zřizovatele  OÚ Pržno na provoz zařízení</t>
  </si>
  <si>
    <t>dotace zřizovatele  OÚ Pržno na mzdové prostředky vyplývající z vyjímky</t>
  </si>
  <si>
    <t>školné za předškolní vzdělávání</t>
  </si>
  <si>
    <t>výnos z poplatku za družinu</t>
  </si>
  <si>
    <t>ostatní výnosy</t>
  </si>
  <si>
    <t xml:space="preserve">výnosy ze stravného </t>
  </si>
  <si>
    <t>výnosy ze stravného hrazené FKSP</t>
  </si>
  <si>
    <t>výosy z projektu "ŠABLONY JAK"</t>
  </si>
  <si>
    <t>PŘÍJMY CELKEM</t>
  </si>
  <si>
    <t>VÝDAJE Z HLAVNÍ ČINNOSTI HRAZENÉ KÚ</t>
  </si>
  <si>
    <r>
      <rPr>
        <b/>
        <sz val="9"/>
        <color rgb="FF000000"/>
        <rFont val="Arial"/>
        <family val="2"/>
        <charset val="238"/>
      </rPr>
      <t>521</t>
    </r>
    <r>
      <rPr>
        <sz val="9"/>
        <color rgb="FF000000"/>
        <rFont val="Arial"/>
        <family val="2"/>
        <charset val="238"/>
      </rPr>
      <t xml:space="preserve"> - hrubé mzdy (platy a OON)</t>
    </r>
  </si>
  <si>
    <r>
      <rPr>
        <b/>
        <sz val="9"/>
        <color rgb="FF000000"/>
        <rFont val="Arial"/>
        <family val="2"/>
        <charset val="238"/>
      </rPr>
      <t>ONIV přímé</t>
    </r>
    <r>
      <rPr>
        <sz val="9"/>
        <color rgb="FF000000"/>
        <rFont val="Arial"/>
        <family val="2"/>
        <charset val="238"/>
      </rPr>
      <t xml:space="preserve"> (SP,ZP,odvod do FKSP)</t>
    </r>
  </si>
  <si>
    <r>
      <rPr>
        <b/>
        <sz val="9"/>
        <color rgb="FF000000"/>
        <rFont val="Arial"/>
        <family val="2"/>
        <charset val="238"/>
      </rPr>
      <t>ONIV přímé</t>
    </r>
    <r>
      <rPr>
        <sz val="9"/>
        <color rgb="FF000000"/>
        <rFont val="Arial"/>
        <family val="2"/>
        <charset val="238"/>
      </rPr>
      <t xml:space="preserve"> (pomůcky,DVPP,plavání,prevent.prohl.,učebnice)</t>
    </r>
  </si>
  <si>
    <r>
      <t xml:space="preserve">ONIV příme </t>
    </r>
    <r>
      <rPr>
        <sz val="9"/>
        <color rgb="FF000000"/>
        <rFont val="Arial"/>
        <family val="2"/>
        <charset val="238"/>
      </rPr>
      <t>(Pracovní neschopnost)</t>
    </r>
  </si>
  <si>
    <t>VÝDAJE Z HLAVNÍ ČINNOSTI  HRAZENÉ OÚ</t>
  </si>
  <si>
    <r>
      <rPr>
        <b/>
        <sz val="9"/>
        <color rgb="FF000000"/>
        <rFont val="Arial"/>
        <family val="2"/>
        <charset val="238"/>
      </rPr>
      <t>501</t>
    </r>
    <r>
      <rPr>
        <sz val="9"/>
        <color rgb="FF000000"/>
        <rFont val="Arial"/>
        <family val="2"/>
        <charset val="238"/>
      </rPr>
      <t xml:space="preserve"> - spotřební materiál, čistící prostředky, kancelářské potřeby,  </t>
    </r>
  </si>
  <si>
    <t xml:space="preserve">           učební pomůcky, časopisy, knihy, prac.oděvy</t>
  </si>
  <si>
    <t>502 - ENERGIE</t>
  </si>
  <si>
    <t>PLYN- dodávka zemního plynu 110 MWh (10421m3) za 3.025/MWh(strop)</t>
  </si>
  <si>
    <t>PLYN-služby a distribuce 25% z celkové ceny</t>
  </si>
  <si>
    <t>ELEKTŘINA- dodávka elektřiny 16 MWh za 6 050/MWh (strop)</t>
  </si>
  <si>
    <t>ELEKTŘINA- související služby16 MWh za 2845/ MWh(cena.dle posl.fa)</t>
  </si>
  <si>
    <t>VODNÉ  300 m3 za 50 Kč/m3</t>
  </si>
  <si>
    <t>STOČNÉ</t>
  </si>
  <si>
    <r>
      <rPr>
        <b/>
        <sz val="9"/>
        <color rgb="FF000000"/>
        <rFont val="Arial"/>
        <family val="2"/>
        <charset val="238"/>
      </rPr>
      <t>521- 524</t>
    </r>
    <r>
      <rPr>
        <sz val="9"/>
        <color rgb="FF000000"/>
        <rFont val="Arial"/>
        <family val="2"/>
        <charset val="238"/>
      </rPr>
      <t xml:space="preserve"> Mzda, OON, SP,ZP,FKSP vyplývající z vyjímky z min.počtu žáků</t>
    </r>
  </si>
  <si>
    <r>
      <rPr>
        <b/>
        <sz val="9"/>
        <color rgb="FF000000"/>
        <rFont val="Arial"/>
        <family val="2"/>
        <charset val="238"/>
      </rPr>
      <t>518</t>
    </r>
    <r>
      <rPr>
        <sz val="9"/>
        <color rgb="FF000000"/>
        <rFont val="Arial"/>
        <family val="2"/>
        <charset val="238"/>
      </rPr>
      <t xml:space="preserve"> - služby-poštovné, revize, zpracování mezd, telefony, internet,</t>
    </r>
  </si>
  <si>
    <t xml:space="preserve">         licence, protokoly, vzdělávání ost.pracovníků, plavání, pojištění</t>
  </si>
  <si>
    <r>
      <rPr>
        <b/>
        <sz val="9"/>
        <color rgb="FF000000"/>
        <rFont val="Arial"/>
        <family val="2"/>
        <charset val="238"/>
      </rPr>
      <t>558</t>
    </r>
    <r>
      <rPr>
        <sz val="9"/>
        <color rgb="FF000000"/>
        <rFont val="Arial"/>
        <family val="2"/>
        <charset val="238"/>
      </rPr>
      <t xml:space="preserve"> -pořízení DDHM (od 3-40 tis.) ZŠ a DDNM (od 7-60 tis.)</t>
    </r>
  </si>
  <si>
    <r>
      <rPr>
        <b/>
        <sz val="9"/>
        <color rgb="FF000000"/>
        <rFont val="Arial"/>
        <family val="2"/>
        <charset val="238"/>
      </rPr>
      <t>549</t>
    </r>
    <r>
      <rPr>
        <sz val="9"/>
        <color rgb="FF000000"/>
        <rFont val="Arial"/>
        <family val="2"/>
        <charset val="238"/>
      </rPr>
      <t>- poplatky z vedení BÚ</t>
    </r>
  </si>
  <si>
    <t>VÝDAJE HRAZENÉ ZE STRAVNÉHO</t>
  </si>
  <si>
    <t>nákup potravin pro zajištění stravování</t>
  </si>
  <si>
    <t>náklady z projektu "ŠABLONY JAK"</t>
  </si>
  <si>
    <t>VÝDAJE CELKEM</t>
  </si>
  <si>
    <t>Zisk</t>
  </si>
  <si>
    <t>Rozdělení zisku do fondů</t>
  </si>
  <si>
    <r>
      <rPr>
        <b/>
        <sz val="9"/>
        <color rgb="FF000000"/>
        <rFont val="Arial"/>
        <family val="2"/>
        <charset val="238"/>
      </rPr>
      <t xml:space="preserve">411 </t>
    </r>
    <r>
      <rPr>
        <sz val="9"/>
        <color rgb="FF000000"/>
        <rFont val="Arial"/>
        <family val="2"/>
        <charset val="238"/>
      </rPr>
      <t>do fondu odměn</t>
    </r>
  </si>
  <si>
    <r>
      <t xml:space="preserve">413 </t>
    </r>
    <r>
      <rPr>
        <sz val="9"/>
        <color rgb="FF000000"/>
        <rFont val="Arial"/>
        <family val="2"/>
        <charset val="238"/>
      </rPr>
      <t>do rezervního fondu</t>
    </r>
  </si>
  <si>
    <t>Dne:</t>
  </si>
  <si>
    <t>Zpracoval: Sachrová</t>
  </si>
  <si>
    <t>Podpis:</t>
  </si>
  <si>
    <t>Schválil: Mgr.Nováková, ředitel školy</t>
  </si>
  <si>
    <t xml:space="preserve">Schválil: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</si>
</sst>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   &quot;"/>
  </numFmts>
  <fonts count="8" x14ac:knownFonts="1">
    <font>
      <sz val="11"/>
      <color theme="1"/>
      <name val="Calibri"/>
      <family val="2"/>
      <charset val="238"/>
      <scheme val="minor"/>
    </font>
    <font>
      <b/>
      <sz val="12"/>
      <color rgb="FF000000"/>
      <name val="Calibri"/>
      <family val="2"/>
      <charset val="238"/>
    </font>
    <font>
      <b/>
      <sz val="18"/>
      <color rgb="FF70AD47"/>
      <name val="Calibri"/>
      <family val="2"/>
      <charset val="238"/>
    </font>
    <font>
      <sz val="12"/>
      <color rgb="FF000000"/>
      <name val="Calibri"/>
      <family val="2"/>
      <charset val="238"/>
    </font>
    <font>
      <sz val="14"/>
      <color rgb="FF000000"/>
      <name val="Calibri"/>
      <family val="2"/>
      <charset val="238"/>
    </font>
    <font>
      <sz val="9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  <font>
      <b/>
      <i/>
      <sz val="9"/>
      <color rgb="FF7030A0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CE4D6"/>
        <bgColor rgb="FFFCE4D6"/>
      </patternFill>
    </fill>
    <fill>
      <patternFill patternType="solid">
        <fgColor rgb="FFE2EFDA"/>
        <bgColor rgb="FFE2EFDA"/>
      </patternFill>
    </fill>
    <fill>
      <patternFill patternType="solid">
        <fgColor rgb="FFC6E0B4"/>
        <bgColor rgb="FFC6E0B4"/>
      </patternFill>
    </fill>
    <fill>
      <patternFill patternType="solid">
        <fgColor rgb="FFFFF2CC"/>
        <bgColor rgb="FFFFF2CC"/>
      </patternFill>
    </fill>
    <fill>
      <patternFill patternType="solid">
        <fgColor rgb="FFE7E6E6"/>
        <bgColor rgb="FFE7E6E6"/>
      </patternFill>
    </fill>
  </fills>
  <borders count="16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3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center" vertical="center"/>
    </xf>
    <xf numFmtId="0" fontId="5" fillId="0" borderId="4" xfId="0" applyFont="1" applyBorder="1"/>
    <xf numFmtId="0" fontId="5" fillId="0" borderId="5" xfId="0" applyFont="1" applyBorder="1" applyAlignment="1">
      <alignment horizontal="center"/>
    </xf>
    <xf numFmtId="0" fontId="5" fillId="3" borderId="6" xfId="0" applyFont="1" applyFill="1" applyBorder="1"/>
    <xf numFmtId="164" fontId="5" fillId="3" borderId="7" xfId="0" applyNumberFormat="1" applyFont="1" applyFill="1" applyBorder="1" applyAlignment="1"/>
    <xf numFmtId="0" fontId="5" fillId="4" borderId="6" xfId="0" applyFont="1" applyFill="1" applyBorder="1"/>
    <xf numFmtId="164" fontId="5" fillId="4" borderId="7" xfId="0" applyNumberFormat="1" applyFont="1" applyFill="1" applyBorder="1" applyAlignment="1"/>
    <xf numFmtId="0" fontId="5" fillId="5" borderId="6" xfId="0" applyFont="1" applyFill="1" applyBorder="1"/>
    <xf numFmtId="164" fontId="5" fillId="5" borderId="7" xfId="0" applyNumberFormat="1" applyFont="1" applyFill="1" applyBorder="1" applyAlignment="1"/>
    <xf numFmtId="0" fontId="5" fillId="0" borderId="6" xfId="0" applyFont="1" applyBorder="1"/>
    <xf numFmtId="164" fontId="5" fillId="0" borderId="7" xfId="0" applyNumberFormat="1" applyFont="1" applyBorder="1" applyAlignment="1"/>
    <xf numFmtId="0" fontId="5" fillId="6" borderId="6" xfId="0" applyFont="1" applyFill="1" applyBorder="1"/>
    <xf numFmtId="164" fontId="5" fillId="6" borderId="7" xfId="0" applyNumberFormat="1" applyFont="1" applyFill="1" applyBorder="1" applyAlignment="1"/>
    <xf numFmtId="0" fontId="5" fillId="7" borderId="6" xfId="0" applyFont="1" applyFill="1" applyBorder="1"/>
    <xf numFmtId="164" fontId="5" fillId="7" borderId="7" xfId="0" applyNumberFormat="1" applyFont="1" applyFill="1" applyBorder="1" applyAlignment="1"/>
    <xf numFmtId="0" fontId="6" fillId="0" borderId="8" xfId="0" applyFont="1" applyFill="1" applyBorder="1"/>
    <xf numFmtId="164" fontId="6" fillId="0" borderId="9" xfId="0" applyNumberFormat="1" applyFont="1" applyBorder="1" applyAlignment="1"/>
    <xf numFmtId="0" fontId="5" fillId="3" borderId="4" xfId="0" applyFont="1" applyFill="1" applyBorder="1"/>
    <xf numFmtId="164" fontId="5" fillId="3" borderId="5" xfId="0" applyNumberFormat="1" applyFont="1" applyFill="1" applyBorder="1" applyAlignment="1">
      <alignment horizontal="right"/>
    </xf>
    <xf numFmtId="0" fontId="5" fillId="3" borderId="6" xfId="0" applyFont="1" applyFill="1" applyBorder="1" applyAlignment="1">
      <alignment horizontal="left"/>
    </xf>
    <xf numFmtId="164" fontId="5" fillId="3" borderId="7" xfId="0" applyNumberFormat="1" applyFont="1" applyFill="1" applyBorder="1" applyAlignment="1">
      <alignment horizontal="right"/>
    </xf>
    <xf numFmtId="0" fontId="6" fillId="3" borderId="6" xfId="0" applyFont="1" applyFill="1" applyBorder="1" applyAlignment="1">
      <alignment horizontal="left"/>
    </xf>
    <xf numFmtId="164" fontId="7" fillId="3" borderId="7" xfId="0" applyNumberFormat="1" applyFont="1" applyFill="1" applyBorder="1" applyAlignment="1">
      <alignment horizontal="right"/>
    </xf>
    <xf numFmtId="0" fontId="5" fillId="4" borderId="4" xfId="0" applyFont="1" applyFill="1" applyBorder="1" applyAlignment="1">
      <alignment horizontal="left"/>
    </xf>
    <xf numFmtId="164" fontId="5" fillId="4" borderId="5" xfId="0" applyNumberFormat="1" applyFont="1" applyFill="1" applyBorder="1" applyAlignment="1">
      <alignment horizontal="right"/>
    </xf>
    <xf numFmtId="164" fontId="5" fillId="4" borderId="7" xfId="0" applyNumberFormat="1" applyFont="1" applyFill="1" applyBorder="1" applyAlignment="1">
      <alignment horizontal="right"/>
    </xf>
    <xf numFmtId="0" fontId="6" fillId="4" borderId="6" xfId="0" applyFont="1" applyFill="1" applyBorder="1"/>
    <xf numFmtId="164" fontId="5" fillId="5" borderId="7" xfId="0" applyNumberFormat="1" applyFont="1" applyFill="1" applyBorder="1" applyAlignment="1">
      <alignment horizontal="right"/>
    </xf>
    <xf numFmtId="0" fontId="5" fillId="4" borderId="6" xfId="0" applyFont="1" applyFill="1" applyBorder="1" applyAlignment="1">
      <alignment horizontal="left"/>
    </xf>
    <xf numFmtId="164" fontId="7" fillId="4" borderId="7" xfId="0" applyNumberFormat="1" applyFont="1" applyFill="1" applyBorder="1" applyAlignment="1">
      <alignment horizontal="right"/>
    </xf>
    <xf numFmtId="0" fontId="5" fillId="6" borderId="4" xfId="0" applyFont="1" applyFill="1" applyBorder="1"/>
    <xf numFmtId="164" fontId="5" fillId="6" borderId="5" xfId="0" applyNumberFormat="1" applyFont="1" applyFill="1" applyBorder="1" applyAlignment="1">
      <alignment horizontal="right"/>
    </xf>
    <xf numFmtId="0" fontId="5" fillId="6" borderId="8" xfId="0" applyFont="1" applyFill="1" applyBorder="1"/>
    <xf numFmtId="164" fontId="7" fillId="6" borderId="9" xfId="0" applyNumberFormat="1" applyFont="1" applyFill="1" applyBorder="1" applyAlignment="1">
      <alignment horizontal="right"/>
    </xf>
    <xf numFmtId="0" fontId="5" fillId="0" borderId="10" xfId="0" applyFont="1" applyBorder="1"/>
    <xf numFmtId="164" fontId="5" fillId="0" borderId="11" xfId="0" applyNumberFormat="1" applyFont="1" applyBorder="1" applyAlignment="1">
      <alignment horizontal="right"/>
    </xf>
    <xf numFmtId="164" fontId="7" fillId="7" borderId="12" xfId="0" applyNumberFormat="1" applyFont="1" applyFill="1" applyBorder="1" applyAlignment="1">
      <alignment horizontal="right"/>
    </xf>
    <xf numFmtId="0" fontId="6" fillId="0" borderId="13" xfId="0" applyFont="1" applyFill="1" applyBorder="1"/>
    <xf numFmtId="164" fontId="6" fillId="0" borderId="14" xfId="0" applyNumberFormat="1" applyFont="1" applyBorder="1" applyAlignment="1">
      <alignment horizontal="right"/>
    </xf>
    <xf numFmtId="0" fontId="5" fillId="0" borderId="13" xfId="0" applyFont="1" applyBorder="1"/>
    <xf numFmtId="164" fontId="6" fillId="0" borderId="12" xfId="0" applyNumberFormat="1" applyFont="1" applyBorder="1" applyAlignment="1">
      <alignment horizontal="right"/>
    </xf>
    <xf numFmtId="0" fontId="5" fillId="0" borderId="15" xfId="0" applyFont="1" applyBorder="1"/>
    <xf numFmtId="164" fontId="5" fillId="0" borderId="14" xfId="0" applyNumberFormat="1" applyFont="1" applyBorder="1" applyAlignment="1">
      <alignment horizontal="right"/>
    </xf>
    <xf numFmtId="0" fontId="6" fillId="0" borderId="4" xfId="0" applyFont="1" applyBorder="1"/>
    <xf numFmtId="164" fontId="5" fillId="0" borderId="5" xfId="0" applyNumberFormat="1" applyFont="1" applyBorder="1" applyAlignment="1">
      <alignment horizontal="right"/>
    </xf>
    <xf numFmtId="164" fontId="5" fillId="0" borderId="7" xfId="0" applyNumberFormat="1" applyFont="1" applyBorder="1" applyAlignment="1">
      <alignment horizontal="right"/>
    </xf>
    <xf numFmtId="0" fontId="6" fillId="0" borderId="8" xfId="0" applyFont="1" applyBorder="1"/>
    <xf numFmtId="164" fontId="6" fillId="0" borderId="9" xfId="0" applyNumberFormat="1" applyFont="1" applyBorder="1" applyAlignment="1">
      <alignment horizontal="right"/>
    </xf>
    <xf numFmtId="0" fontId="1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3"/>
  <sheetViews>
    <sheetView tabSelected="1" topLeftCell="A22" workbookViewId="0">
      <selection activeCell="B51" sqref="B51:B53"/>
    </sheetView>
  </sheetViews>
  <sheetFormatPr defaultRowHeight="15" x14ac:dyDescent="0.25"/>
  <cols>
    <col min="1" max="1" width="56.28515625" customWidth="1"/>
    <col min="2" max="2" width="17.140625" customWidth="1"/>
  </cols>
  <sheetData>
    <row r="1" spans="1:2" ht="33.75" customHeight="1" thickBot="1" x14ac:dyDescent="0.3">
      <c r="A1" s="50" t="s">
        <v>0</v>
      </c>
      <c r="B1" s="50"/>
    </row>
    <row r="2" spans="1:2" ht="16.5" thickBot="1" x14ac:dyDescent="0.3">
      <c r="A2" s="1" t="s">
        <v>1</v>
      </c>
      <c r="B2" s="2"/>
    </row>
    <row r="3" spans="1:2" ht="19.5" thickBot="1" x14ac:dyDescent="0.3">
      <c r="A3" s="51" t="s">
        <v>2</v>
      </c>
      <c r="B3" s="51"/>
    </row>
    <row r="4" spans="1:2" x14ac:dyDescent="0.25">
      <c r="A4" s="3" t="s">
        <v>3</v>
      </c>
      <c r="B4" s="4" t="s">
        <v>4</v>
      </c>
    </row>
    <row r="5" spans="1:2" x14ac:dyDescent="0.25">
      <c r="A5" s="5" t="s">
        <v>5</v>
      </c>
      <c r="B5" s="6">
        <v>5600</v>
      </c>
    </row>
    <row r="6" spans="1:2" x14ac:dyDescent="0.25">
      <c r="A6" s="7" t="s">
        <v>6</v>
      </c>
      <c r="B6" s="8">
        <v>835</v>
      </c>
    </row>
    <row r="7" spans="1:2" x14ac:dyDescent="0.25">
      <c r="A7" s="9" t="s">
        <v>7</v>
      </c>
      <c r="B7" s="10">
        <v>115</v>
      </c>
    </row>
    <row r="8" spans="1:2" x14ac:dyDescent="0.25">
      <c r="A8" s="11" t="s">
        <v>8</v>
      </c>
      <c r="B8" s="12">
        <v>50</v>
      </c>
    </row>
    <row r="9" spans="1:2" x14ac:dyDescent="0.25">
      <c r="A9" s="11" t="s">
        <v>9</v>
      </c>
      <c r="B9" s="12">
        <v>9</v>
      </c>
    </row>
    <row r="10" spans="1:2" x14ac:dyDescent="0.25">
      <c r="A10" s="11" t="s">
        <v>10</v>
      </c>
      <c r="B10" s="12">
        <v>1</v>
      </c>
    </row>
    <row r="11" spans="1:2" x14ac:dyDescent="0.25">
      <c r="A11" s="13" t="s">
        <v>11</v>
      </c>
      <c r="B11" s="14">
        <v>242</v>
      </c>
    </row>
    <row r="12" spans="1:2" x14ac:dyDescent="0.25">
      <c r="A12" s="13" t="s">
        <v>12</v>
      </c>
      <c r="B12" s="14">
        <v>28</v>
      </c>
    </row>
    <row r="13" spans="1:2" x14ac:dyDescent="0.25">
      <c r="A13" s="15" t="s">
        <v>13</v>
      </c>
      <c r="B13" s="16">
        <v>350</v>
      </c>
    </row>
    <row r="14" spans="1:2" ht="15.75" thickBot="1" x14ac:dyDescent="0.3">
      <c r="A14" s="17" t="s">
        <v>14</v>
      </c>
      <c r="B14" s="18">
        <f>SUM(B5:B13)</f>
        <v>7230</v>
      </c>
    </row>
    <row r="15" spans="1:2" ht="15.75" thickBot="1" x14ac:dyDescent="0.3"/>
    <row r="16" spans="1:2" x14ac:dyDescent="0.25">
      <c r="A16" s="19" t="s">
        <v>15</v>
      </c>
      <c r="B16" s="20"/>
    </row>
    <row r="17" spans="1:2" x14ac:dyDescent="0.25">
      <c r="A17" s="21" t="s">
        <v>16</v>
      </c>
      <c r="B17" s="22">
        <v>4000</v>
      </c>
    </row>
    <row r="18" spans="1:2" x14ac:dyDescent="0.25">
      <c r="A18" s="5" t="s">
        <v>17</v>
      </c>
      <c r="B18" s="22">
        <v>1440</v>
      </c>
    </row>
    <row r="19" spans="1:2" x14ac:dyDescent="0.25">
      <c r="A19" s="21" t="s">
        <v>18</v>
      </c>
      <c r="B19" s="22">
        <v>70</v>
      </c>
    </row>
    <row r="20" spans="1:2" x14ac:dyDescent="0.25">
      <c r="A20" s="23" t="s">
        <v>19</v>
      </c>
      <c r="B20" s="22">
        <v>90</v>
      </c>
    </row>
    <row r="21" spans="1:2" ht="15.75" thickBot="1" x14ac:dyDescent="0.3">
      <c r="A21" s="21"/>
      <c r="B21" s="24">
        <f>SUM(B17:B20)</f>
        <v>5600</v>
      </c>
    </row>
    <row r="22" spans="1:2" x14ac:dyDescent="0.25">
      <c r="A22" s="25" t="s">
        <v>20</v>
      </c>
      <c r="B22" s="26"/>
    </row>
    <row r="23" spans="1:2" x14ac:dyDescent="0.25">
      <c r="A23" s="7" t="s">
        <v>21</v>
      </c>
      <c r="B23" s="27">
        <v>80</v>
      </c>
    </row>
    <row r="24" spans="1:2" x14ac:dyDescent="0.25">
      <c r="A24" s="7" t="s">
        <v>22</v>
      </c>
      <c r="B24" s="27"/>
    </row>
    <row r="25" spans="1:2" x14ac:dyDescent="0.25">
      <c r="A25" s="28" t="s">
        <v>23</v>
      </c>
      <c r="B25" s="27"/>
    </row>
    <row r="26" spans="1:2" x14ac:dyDescent="0.25">
      <c r="A26" s="7" t="s">
        <v>24</v>
      </c>
      <c r="B26" s="27">
        <v>333</v>
      </c>
    </row>
    <row r="27" spans="1:2" x14ac:dyDescent="0.25">
      <c r="A27" s="7" t="s">
        <v>25</v>
      </c>
      <c r="B27" s="27">
        <v>111</v>
      </c>
    </row>
    <row r="28" spans="1:2" x14ac:dyDescent="0.25">
      <c r="A28" s="7" t="s">
        <v>26</v>
      </c>
      <c r="B28" s="27">
        <v>97</v>
      </c>
    </row>
    <row r="29" spans="1:2" x14ac:dyDescent="0.25">
      <c r="A29" s="7" t="s">
        <v>27</v>
      </c>
      <c r="B29" s="27">
        <v>46</v>
      </c>
    </row>
    <row r="30" spans="1:2" x14ac:dyDescent="0.25">
      <c r="A30" s="7" t="s">
        <v>28</v>
      </c>
      <c r="B30" s="27">
        <v>15</v>
      </c>
    </row>
    <row r="31" spans="1:2" x14ac:dyDescent="0.25">
      <c r="A31" s="7" t="s">
        <v>29</v>
      </c>
      <c r="B31" s="27">
        <v>10</v>
      </c>
    </row>
    <row r="32" spans="1:2" x14ac:dyDescent="0.25">
      <c r="A32" s="9" t="s">
        <v>30</v>
      </c>
      <c r="B32" s="29">
        <v>115</v>
      </c>
    </row>
    <row r="33" spans="1:2" x14ac:dyDescent="0.25">
      <c r="A33" s="30" t="s">
        <v>31</v>
      </c>
      <c r="B33" s="27">
        <v>180</v>
      </c>
    </row>
    <row r="34" spans="1:2" x14ac:dyDescent="0.25">
      <c r="A34" s="7" t="s">
        <v>32</v>
      </c>
      <c r="B34" s="27"/>
    </row>
    <row r="35" spans="1:2" x14ac:dyDescent="0.25">
      <c r="A35" s="7" t="s">
        <v>33</v>
      </c>
      <c r="B35" s="27">
        <v>10</v>
      </c>
    </row>
    <row r="36" spans="1:2" x14ac:dyDescent="0.25">
      <c r="A36" s="7" t="s">
        <v>34</v>
      </c>
      <c r="B36" s="27">
        <v>6</v>
      </c>
    </row>
    <row r="37" spans="1:2" ht="15.75" thickBot="1" x14ac:dyDescent="0.3">
      <c r="A37" s="7"/>
      <c r="B37" s="31">
        <f>SUM(B23:B36)</f>
        <v>1003</v>
      </c>
    </row>
    <row r="38" spans="1:2" x14ac:dyDescent="0.25">
      <c r="A38" s="32" t="s">
        <v>35</v>
      </c>
      <c r="B38" s="33"/>
    </row>
    <row r="39" spans="1:2" ht="15.75" thickBot="1" x14ac:dyDescent="0.3">
      <c r="A39" s="34" t="s">
        <v>36</v>
      </c>
      <c r="B39" s="35">
        <v>270</v>
      </c>
    </row>
    <row r="40" spans="1:2" ht="15.75" thickBot="1" x14ac:dyDescent="0.3">
      <c r="A40" s="36"/>
      <c r="B40" s="37"/>
    </row>
    <row r="41" spans="1:2" ht="15.75" thickBot="1" x14ac:dyDescent="0.3">
      <c r="A41" s="15" t="s">
        <v>37</v>
      </c>
      <c r="B41" s="38">
        <v>350</v>
      </c>
    </row>
    <row r="42" spans="1:2" ht="15.75" thickBot="1" x14ac:dyDescent="0.3">
      <c r="A42" s="39" t="s">
        <v>38</v>
      </c>
      <c r="B42" s="40">
        <f>B21+B37+B39+B41</f>
        <v>7223</v>
      </c>
    </row>
    <row r="43" spans="1:2" ht="15.75" thickBot="1" x14ac:dyDescent="0.3">
      <c r="A43" s="41" t="s">
        <v>39</v>
      </c>
      <c r="B43" s="42">
        <f>B14-B42</f>
        <v>7</v>
      </c>
    </row>
    <row r="44" spans="1:2" ht="15.75" thickBot="1" x14ac:dyDescent="0.3">
      <c r="A44" s="43"/>
      <c r="B44" s="44"/>
    </row>
    <row r="45" spans="1:2" x14ac:dyDescent="0.25">
      <c r="A45" s="45" t="s">
        <v>40</v>
      </c>
      <c r="B45" s="46"/>
    </row>
    <row r="46" spans="1:2" x14ac:dyDescent="0.25">
      <c r="A46" s="11" t="s">
        <v>41</v>
      </c>
      <c r="B46" s="47">
        <v>0</v>
      </c>
    </row>
    <row r="47" spans="1:2" ht="15.75" thickBot="1" x14ac:dyDescent="0.3">
      <c r="A47" s="48" t="s">
        <v>42</v>
      </c>
      <c r="B47" s="49">
        <v>7</v>
      </c>
    </row>
    <row r="49" spans="1:2" x14ac:dyDescent="0.25">
      <c r="A49" t="s">
        <v>43</v>
      </c>
    </row>
    <row r="51" spans="1:2" x14ac:dyDescent="0.25">
      <c r="A51" t="s">
        <v>44</v>
      </c>
      <c r="B51" t="s">
        <v>45</v>
      </c>
    </row>
    <row r="52" spans="1:2" x14ac:dyDescent="0.25">
      <c r="A52" t="s">
        <v>46</v>
      </c>
      <c r="B52" t="s">
        <v>45</v>
      </c>
    </row>
    <row r="53" spans="1:2" x14ac:dyDescent="0.25">
      <c r="A53" t="s">
        <v>47</v>
      </c>
      <c r="B53" t="s">
        <v>45</v>
      </c>
    </row>
  </sheetData>
  <mergeCells count="2">
    <mergeCell ref="A1:B1"/>
    <mergeCell ref="A3:B3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Účetní</dc:creator>
  <cp:lastModifiedBy>Przno</cp:lastModifiedBy>
  <dcterms:created xsi:type="dcterms:W3CDTF">2022-12-01T10:19:20Z</dcterms:created>
  <dcterms:modified xsi:type="dcterms:W3CDTF">2022-12-05T07:04:23Z</dcterms:modified>
</cp:coreProperties>
</file>